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00" windowWidth="20835" windowHeight="11010"/>
  </bookViews>
  <sheets>
    <sheet name="List1" sheetId="1" r:id="rId1"/>
    <sheet name="List2" sheetId="2" r:id="rId2"/>
  </sheets>
  <calcPr calcId="125725"/>
</workbook>
</file>

<file path=xl/calcChain.xml><?xml version="1.0" encoding="utf-8"?>
<calcChain xmlns="http://schemas.openxmlformats.org/spreadsheetml/2006/main">
  <c r="D4" i="2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3"/>
  <c r="P8" i="1" l="1"/>
  <c r="O8"/>
  <c r="K8"/>
  <c r="AA3"/>
  <c r="Z3"/>
  <c r="V3"/>
  <c r="E5" i="2" l="1"/>
  <c r="E7"/>
  <c r="E9"/>
  <c r="E11"/>
  <c r="E13"/>
  <c r="E15"/>
  <c r="E17"/>
  <c r="E19"/>
  <c r="E21"/>
  <c r="E23"/>
  <c r="E25"/>
  <c r="E27"/>
  <c r="E29"/>
  <c r="E31"/>
  <c r="E34"/>
  <c r="E36"/>
  <c r="E38"/>
  <c r="E40"/>
  <c r="E42"/>
  <c r="E44"/>
  <c r="E46"/>
  <c r="E48"/>
  <c r="E50"/>
  <c r="E52"/>
  <c r="E54"/>
  <c r="E56"/>
  <c r="E58"/>
  <c r="E60"/>
  <c r="E3"/>
  <c r="E4"/>
  <c r="E6"/>
  <c r="E8"/>
  <c r="E10"/>
  <c r="E12"/>
  <c r="E14"/>
  <c r="E16"/>
  <c r="E18"/>
  <c r="E20"/>
  <c r="E22"/>
  <c r="E24"/>
  <c r="E26"/>
  <c r="E28"/>
  <c r="E30"/>
  <c r="E33"/>
  <c r="E35"/>
  <c r="E37"/>
  <c r="E39"/>
  <c r="E41"/>
  <c r="E43"/>
  <c r="E45"/>
  <c r="E47"/>
  <c r="E49"/>
  <c r="E51"/>
  <c r="E53"/>
  <c r="E55"/>
  <c r="E57"/>
  <c r="E59"/>
  <c r="E61"/>
  <c r="B61"/>
  <c r="B59"/>
  <c r="B57"/>
  <c r="B55"/>
  <c r="B53"/>
  <c r="B51"/>
  <c r="B49"/>
  <c r="B47"/>
  <c r="B45"/>
  <c r="B43"/>
  <c r="B41"/>
  <c r="B39"/>
  <c r="B37"/>
  <c r="B35"/>
  <c r="B33"/>
  <c r="B30"/>
  <c r="B28"/>
  <c r="B26"/>
  <c r="B24"/>
  <c r="B22"/>
  <c r="B20"/>
  <c r="B18"/>
  <c r="B16"/>
  <c r="B14"/>
  <c r="B60"/>
  <c r="B58"/>
  <c r="B56"/>
  <c r="B54"/>
  <c r="B52"/>
  <c r="B50"/>
  <c r="B48"/>
  <c r="B46"/>
  <c r="B44"/>
  <c r="B42"/>
  <c r="B40"/>
  <c r="B38"/>
  <c r="B36"/>
  <c r="B34"/>
  <c r="B31"/>
  <c r="B29"/>
  <c r="B27"/>
  <c r="B25"/>
  <c r="B23"/>
  <c r="B21"/>
  <c r="B19"/>
  <c r="B17"/>
  <c r="B15"/>
  <c r="B4"/>
  <c r="B6"/>
  <c r="B8"/>
  <c r="B10"/>
  <c r="B13"/>
  <c r="B3"/>
  <c r="B5"/>
  <c r="B7"/>
  <c r="B9"/>
  <c r="B12"/>
  <c r="B11" l="1"/>
</calcChain>
</file>

<file path=xl/sharedStrings.xml><?xml version="1.0" encoding="utf-8"?>
<sst xmlns="http://schemas.openxmlformats.org/spreadsheetml/2006/main" count="18" uniqueCount="6">
  <si>
    <t>Graf nepřímé úměrnosti</t>
  </si>
  <si>
    <t>y</t>
  </si>
  <si>
    <t>a</t>
  </si>
  <si>
    <t>x</t>
  </si>
  <si>
    <t>|x|</t>
  </si>
  <si>
    <t>Graf nepřímé úměrnosti s absolutní hodnotou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</si>
</sst>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5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8" xfId="0" applyFill="1" applyBorder="1"/>
    <xf numFmtId="0" fontId="0" fillId="2" borderId="4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>
        <c:manualLayout>
          <c:layoutTarget val="inner"/>
          <c:xMode val="edge"/>
          <c:yMode val="edge"/>
          <c:x val="3.6248960760664743E-2"/>
          <c:y val="1.4511298298907805E-2"/>
          <c:w val="0.92176851456106068"/>
          <c:h val="0.87354207344062862"/>
        </c:manualLayout>
      </c:layout>
      <c:scatterChart>
        <c:scatterStyle val="smoothMarker"/>
        <c:ser>
          <c:idx val="0"/>
          <c:order val="0"/>
          <c:tx>
            <c:strRef>
              <c:f>List2!$B$2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List2!$A$3:$A$61</c:f>
              <c:numCache>
                <c:formatCode>General</c:formatCode>
                <c:ptCount val="59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-0.9</c:v>
                </c:pt>
                <c:pt idx="21">
                  <c:v>-0.8</c:v>
                </c:pt>
                <c:pt idx="22">
                  <c:v>-0.7</c:v>
                </c:pt>
                <c:pt idx="23">
                  <c:v>-0.6</c:v>
                </c:pt>
                <c:pt idx="24">
                  <c:v>-0.5</c:v>
                </c:pt>
                <c:pt idx="25">
                  <c:v>-0.4</c:v>
                </c:pt>
                <c:pt idx="26">
                  <c:v>-0.3</c:v>
                </c:pt>
                <c:pt idx="27">
                  <c:v>-0.2</c:v>
                </c:pt>
                <c:pt idx="28">
                  <c:v>-0.1</c:v>
                </c:pt>
                <c:pt idx="30">
                  <c:v>0.1</c:v>
                </c:pt>
                <c:pt idx="31">
                  <c:v>0.2</c:v>
                </c:pt>
                <c:pt idx="32">
                  <c:v>0.3</c:v>
                </c:pt>
                <c:pt idx="33">
                  <c:v>0.4</c:v>
                </c:pt>
                <c:pt idx="34">
                  <c:v>0.5</c:v>
                </c:pt>
                <c:pt idx="35">
                  <c:v>0.6</c:v>
                </c:pt>
                <c:pt idx="36">
                  <c:v>0.7</c:v>
                </c:pt>
                <c:pt idx="37">
                  <c:v>0.8</c:v>
                </c:pt>
                <c:pt idx="38">
                  <c:v>0.9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  <c:pt idx="55">
                  <c:v>17</c:v>
                </c:pt>
                <c:pt idx="56">
                  <c:v>18</c:v>
                </c:pt>
                <c:pt idx="57">
                  <c:v>19</c:v>
                </c:pt>
                <c:pt idx="58">
                  <c:v>20</c:v>
                </c:pt>
              </c:numCache>
            </c:numRef>
          </c:xVal>
          <c:yVal>
            <c:numRef>
              <c:f>List2!$B$3:$B$61</c:f>
              <c:numCache>
                <c:formatCode>General</c:formatCode>
                <c:ptCount val="59"/>
                <c:pt idx="0">
                  <c:v>-0.3</c:v>
                </c:pt>
                <c:pt idx="1">
                  <c:v>-0.31578947368421051</c:v>
                </c:pt>
                <c:pt idx="2">
                  <c:v>-0.33333333333333331</c:v>
                </c:pt>
                <c:pt idx="3">
                  <c:v>-0.35294117647058826</c:v>
                </c:pt>
                <c:pt idx="4">
                  <c:v>-0.375</c:v>
                </c:pt>
                <c:pt idx="5">
                  <c:v>-0.4</c:v>
                </c:pt>
                <c:pt idx="6">
                  <c:v>-0.42857142857142855</c:v>
                </c:pt>
                <c:pt idx="7">
                  <c:v>-0.46153846153846156</c:v>
                </c:pt>
                <c:pt idx="8">
                  <c:v>-0.5</c:v>
                </c:pt>
                <c:pt idx="9">
                  <c:v>-0.54545454545454541</c:v>
                </c:pt>
                <c:pt idx="10">
                  <c:v>-0.6</c:v>
                </c:pt>
                <c:pt idx="11">
                  <c:v>-0.66666666666666663</c:v>
                </c:pt>
                <c:pt idx="12">
                  <c:v>-0.75</c:v>
                </c:pt>
                <c:pt idx="13">
                  <c:v>-0.8571428571428571</c:v>
                </c:pt>
                <c:pt idx="14">
                  <c:v>-1</c:v>
                </c:pt>
                <c:pt idx="15">
                  <c:v>-1.2</c:v>
                </c:pt>
                <c:pt idx="16">
                  <c:v>-1.5</c:v>
                </c:pt>
                <c:pt idx="17">
                  <c:v>-2</c:v>
                </c:pt>
                <c:pt idx="18">
                  <c:v>-3</c:v>
                </c:pt>
                <c:pt idx="19">
                  <c:v>-6</c:v>
                </c:pt>
                <c:pt idx="20">
                  <c:v>-6.6666666666666661</c:v>
                </c:pt>
                <c:pt idx="21">
                  <c:v>-7.5</c:v>
                </c:pt>
                <c:pt idx="22">
                  <c:v>-8.5714285714285712</c:v>
                </c:pt>
                <c:pt idx="23">
                  <c:v>-10</c:v>
                </c:pt>
                <c:pt idx="24">
                  <c:v>-12</c:v>
                </c:pt>
                <c:pt idx="25">
                  <c:v>-15</c:v>
                </c:pt>
                <c:pt idx="26">
                  <c:v>-20</c:v>
                </c:pt>
                <c:pt idx="27">
                  <c:v>-30</c:v>
                </c:pt>
                <c:pt idx="28">
                  <c:v>-60</c:v>
                </c:pt>
                <c:pt idx="30">
                  <c:v>60</c:v>
                </c:pt>
                <c:pt idx="31">
                  <c:v>30</c:v>
                </c:pt>
                <c:pt idx="32">
                  <c:v>20</c:v>
                </c:pt>
                <c:pt idx="33">
                  <c:v>15</c:v>
                </c:pt>
                <c:pt idx="34">
                  <c:v>12</c:v>
                </c:pt>
                <c:pt idx="35">
                  <c:v>10</c:v>
                </c:pt>
                <c:pt idx="36">
                  <c:v>8.5714285714285712</c:v>
                </c:pt>
                <c:pt idx="37">
                  <c:v>7.5</c:v>
                </c:pt>
                <c:pt idx="38">
                  <c:v>6.6666666666666661</c:v>
                </c:pt>
                <c:pt idx="39">
                  <c:v>6</c:v>
                </c:pt>
                <c:pt idx="40">
                  <c:v>3</c:v>
                </c:pt>
                <c:pt idx="41">
                  <c:v>2</c:v>
                </c:pt>
                <c:pt idx="42">
                  <c:v>1.5</c:v>
                </c:pt>
                <c:pt idx="43">
                  <c:v>1.2</c:v>
                </c:pt>
                <c:pt idx="44">
                  <c:v>1</c:v>
                </c:pt>
                <c:pt idx="45">
                  <c:v>0.8571428571428571</c:v>
                </c:pt>
                <c:pt idx="46">
                  <c:v>0.75</c:v>
                </c:pt>
                <c:pt idx="47">
                  <c:v>0.66666666666666663</c:v>
                </c:pt>
                <c:pt idx="48">
                  <c:v>0.6</c:v>
                </c:pt>
                <c:pt idx="49">
                  <c:v>0.54545454545454541</c:v>
                </c:pt>
                <c:pt idx="50">
                  <c:v>0.5</c:v>
                </c:pt>
                <c:pt idx="51">
                  <c:v>0.46153846153846156</c:v>
                </c:pt>
                <c:pt idx="52">
                  <c:v>0.42857142857142855</c:v>
                </c:pt>
                <c:pt idx="53">
                  <c:v>0.4</c:v>
                </c:pt>
                <c:pt idx="54">
                  <c:v>0.375</c:v>
                </c:pt>
                <c:pt idx="55">
                  <c:v>0.35294117647058826</c:v>
                </c:pt>
                <c:pt idx="56">
                  <c:v>0.33333333333333331</c:v>
                </c:pt>
                <c:pt idx="57">
                  <c:v>0.31578947368421051</c:v>
                </c:pt>
                <c:pt idx="58">
                  <c:v>0.3</c:v>
                </c:pt>
              </c:numCache>
            </c:numRef>
          </c:yVal>
          <c:smooth val="1"/>
        </c:ser>
        <c:axId val="192960000"/>
        <c:axId val="192961920"/>
      </c:scatterChart>
      <c:valAx>
        <c:axId val="192960000"/>
        <c:scaling>
          <c:orientation val="minMax"/>
          <c:max val="15"/>
          <c:min val="-15"/>
        </c:scaling>
        <c:axPos val="b"/>
        <c:numFmt formatCode="General" sourceLinked="1"/>
        <c:tickLblPos val="nextTo"/>
        <c:spPr>
          <a:ln w="15875">
            <a:solidFill>
              <a:schemeClr val="tx1"/>
            </a:solidFill>
          </a:ln>
        </c:spPr>
        <c:crossAx val="192961920"/>
        <c:crosses val="autoZero"/>
        <c:crossBetween val="midCat"/>
        <c:majorUnit val="3"/>
      </c:valAx>
      <c:valAx>
        <c:axId val="192961920"/>
        <c:scaling>
          <c:orientation val="minMax"/>
          <c:max val="20"/>
          <c:min val="-20"/>
        </c:scaling>
        <c:axPos val="l"/>
        <c:numFmt formatCode="General" sourceLinked="1"/>
        <c:majorTickMark val="cross"/>
        <c:tickLblPos val="nextTo"/>
        <c:spPr>
          <a:ln w="15875">
            <a:solidFill>
              <a:schemeClr val="tx1"/>
            </a:solidFill>
          </a:ln>
        </c:spPr>
        <c:crossAx val="192960000"/>
        <c:crosses val="autoZero"/>
        <c:crossBetween val="midCat"/>
        <c:minorUnit val="5"/>
      </c:valAx>
      <c:spPr>
        <a:noFill/>
        <a:ln>
          <a:noFill/>
        </a:ln>
      </c:spPr>
    </c:plotArea>
    <c:plotVisOnly val="1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List2!$E$2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21"/>
              <c:layout/>
              <c:dLblPos val="t"/>
              <c:showVal val="1"/>
              <c:showCatName val="1"/>
            </c:dLbl>
            <c:delete val="1"/>
          </c:dLbls>
          <c:xVal>
            <c:numRef>
              <c:f>List2!$D$3:$D$61</c:f>
              <c:numCache>
                <c:formatCode>General</c:formatCode>
                <c:ptCount val="59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-0.9</c:v>
                </c:pt>
                <c:pt idx="21">
                  <c:v>-0.8</c:v>
                </c:pt>
                <c:pt idx="22">
                  <c:v>-0.7</c:v>
                </c:pt>
                <c:pt idx="23">
                  <c:v>-0.6</c:v>
                </c:pt>
                <c:pt idx="24">
                  <c:v>-0.5</c:v>
                </c:pt>
                <c:pt idx="25">
                  <c:v>-0.4</c:v>
                </c:pt>
                <c:pt idx="26">
                  <c:v>-0.3</c:v>
                </c:pt>
                <c:pt idx="27">
                  <c:v>-0.2</c:v>
                </c:pt>
                <c:pt idx="28">
                  <c:v>-0.1</c:v>
                </c:pt>
                <c:pt idx="30">
                  <c:v>0.1</c:v>
                </c:pt>
                <c:pt idx="31">
                  <c:v>0.2</c:v>
                </c:pt>
                <c:pt idx="32">
                  <c:v>0.3</c:v>
                </c:pt>
                <c:pt idx="33">
                  <c:v>0.4</c:v>
                </c:pt>
                <c:pt idx="34">
                  <c:v>0.5</c:v>
                </c:pt>
                <c:pt idx="35">
                  <c:v>0.6</c:v>
                </c:pt>
                <c:pt idx="36">
                  <c:v>0.7</c:v>
                </c:pt>
                <c:pt idx="37">
                  <c:v>0.8</c:v>
                </c:pt>
                <c:pt idx="38">
                  <c:v>0.9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  <c:pt idx="55">
                  <c:v>17</c:v>
                </c:pt>
                <c:pt idx="56">
                  <c:v>18</c:v>
                </c:pt>
                <c:pt idx="57">
                  <c:v>19</c:v>
                </c:pt>
                <c:pt idx="58">
                  <c:v>20</c:v>
                </c:pt>
              </c:numCache>
            </c:numRef>
          </c:xVal>
          <c:yVal>
            <c:numRef>
              <c:f>List2!$E$3:$E$61</c:f>
              <c:numCache>
                <c:formatCode>General</c:formatCode>
                <c:ptCount val="59"/>
                <c:pt idx="0">
                  <c:v>2.4500000000000002</c:v>
                </c:pt>
                <c:pt idx="1">
                  <c:v>2.5789473684210527</c:v>
                </c:pt>
                <c:pt idx="2">
                  <c:v>2.7222222222222223</c:v>
                </c:pt>
                <c:pt idx="3">
                  <c:v>2.8823529411764706</c:v>
                </c:pt>
                <c:pt idx="4">
                  <c:v>3.0625</c:v>
                </c:pt>
                <c:pt idx="5">
                  <c:v>3.2666666666666666</c:v>
                </c:pt>
                <c:pt idx="6">
                  <c:v>3.5</c:v>
                </c:pt>
                <c:pt idx="7">
                  <c:v>3.7692307692307692</c:v>
                </c:pt>
                <c:pt idx="8">
                  <c:v>4.083333333333333</c:v>
                </c:pt>
                <c:pt idx="9">
                  <c:v>4.4545454545454541</c:v>
                </c:pt>
                <c:pt idx="10">
                  <c:v>4.9000000000000004</c:v>
                </c:pt>
                <c:pt idx="11">
                  <c:v>5.4444444444444446</c:v>
                </c:pt>
                <c:pt idx="12">
                  <c:v>6.125</c:v>
                </c:pt>
                <c:pt idx="13">
                  <c:v>7</c:v>
                </c:pt>
                <c:pt idx="14">
                  <c:v>8.1666666666666661</c:v>
                </c:pt>
                <c:pt idx="15">
                  <c:v>9.8000000000000007</c:v>
                </c:pt>
                <c:pt idx="16">
                  <c:v>12.25</c:v>
                </c:pt>
                <c:pt idx="17">
                  <c:v>16.333333333333332</c:v>
                </c:pt>
                <c:pt idx="18">
                  <c:v>24.5</c:v>
                </c:pt>
                <c:pt idx="19">
                  <c:v>49</c:v>
                </c:pt>
                <c:pt idx="20">
                  <c:v>54.444444444444443</c:v>
                </c:pt>
                <c:pt idx="21">
                  <c:v>61.25</c:v>
                </c:pt>
                <c:pt idx="22">
                  <c:v>70</c:v>
                </c:pt>
                <c:pt idx="23">
                  <c:v>81.666666666666671</c:v>
                </c:pt>
                <c:pt idx="24">
                  <c:v>98</c:v>
                </c:pt>
                <c:pt idx="25">
                  <c:v>122.5</c:v>
                </c:pt>
                <c:pt idx="26">
                  <c:v>163.33333333333334</c:v>
                </c:pt>
                <c:pt idx="27">
                  <c:v>245</c:v>
                </c:pt>
                <c:pt idx="28">
                  <c:v>490</c:v>
                </c:pt>
                <c:pt idx="30">
                  <c:v>490</c:v>
                </c:pt>
                <c:pt idx="31">
                  <c:v>245</c:v>
                </c:pt>
                <c:pt idx="32">
                  <c:v>163.33333333333334</c:v>
                </c:pt>
                <c:pt idx="33">
                  <c:v>122.5</c:v>
                </c:pt>
                <c:pt idx="34">
                  <c:v>98</c:v>
                </c:pt>
                <c:pt idx="35">
                  <c:v>81.666666666666671</c:v>
                </c:pt>
                <c:pt idx="36">
                  <c:v>70</c:v>
                </c:pt>
                <c:pt idx="37">
                  <c:v>61.25</c:v>
                </c:pt>
                <c:pt idx="38">
                  <c:v>54.444444444444443</c:v>
                </c:pt>
                <c:pt idx="39">
                  <c:v>49</c:v>
                </c:pt>
                <c:pt idx="40">
                  <c:v>24.5</c:v>
                </c:pt>
                <c:pt idx="41">
                  <c:v>16.333333333333332</c:v>
                </c:pt>
                <c:pt idx="42">
                  <c:v>12.25</c:v>
                </c:pt>
                <c:pt idx="43">
                  <c:v>9.8000000000000007</c:v>
                </c:pt>
                <c:pt idx="44">
                  <c:v>8.1666666666666661</c:v>
                </c:pt>
                <c:pt idx="45">
                  <c:v>7</c:v>
                </c:pt>
                <c:pt idx="46">
                  <c:v>6.125</c:v>
                </c:pt>
                <c:pt idx="47">
                  <c:v>5.4444444444444446</c:v>
                </c:pt>
                <c:pt idx="48">
                  <c:v>4.9000000000000004</c:v>
                </c:pt>
                <c:pt idx="49">
                  <c:v>4.4545454545454541</c:v>
                </c:pt>
                <c:pt idx="50">
                  <c:v>4.083333333333333</c:v>
                </c:pt>
                <c:pt idx="51">
                  <c:v>3.7692307692307692</c:v>
                </c:pt>
                <c:pt idx="52">
                  <c:v>3.5</c:v>
                </c:pt>
                <c:pt idx="53">
                  <c:v>3.2666666666666666</c:v>
                </c:pt>
                <c:pt idx="54">
                  <c:v>3.0625</c:v>
                </c:pt>
                <c:pt idx="55">
                  <c:v>2.8823529411764706</c:v>
                </c:pt>
                <c:pt idx="56">
                  <c:v>2.7222222222222223</c:v>
                </c:pt>
                <c:pt idx="57">
                  <c:v>2.5789473684210527</c:v>
                </c:pt>
                <c:pt idx="58">
                  <c:v>2.4500000000000002</c:v>
                </c:pt>
              </c:numCache>
            </c:numRef>
          </c:yVal>
          <c:smooth val="1"/>
        </c:ser>
        <c:axId val="201366528"/>
        <c:axId val="201372416"/>
      </c:scatterChart>
      <c:valAx>
        <c:axId val="201366528"/>
        <c:scaling>
          <c:orientation val="minMax"/>
          <c:max val="25"/>
          <c:min val="-25"/>
        </c:scaling>
        <c:axPos val="b"/>
        <c:numFmt formatCode="General" sourceLinked="1"/>
        <c:majorTickMark val="cross"/>
        <c:tickLblPos val="nextTo"/>
        <c:spPr>
          <a:ln w="15875">
            <a:solidFill>
              <a:schemeClr val="tx1"/>
            </a:solidFill>
          </a:ln>
        </c:spPr>
        <c:crossAx val="201372416"/>
        <c:crosses val="autoZero"/>
        <c:crossBetween val="midCat"/>
        <c:majorUnit val="5"/>
      </c:valAx>
      <c:valAx>
        <c:axId val="201372416"/>
        <c:scaling>
          <c:orientation val="minMax"/>
          <c:max val="70"/>
          <c:min val="-70"/>
        </c:scaling>
        <c:axPos val="l"/>
        <c:numFmt formatCode="General" sourceLinked="1"/>
        <c:majorTickMark val="cross"/>
        <c:tickLblPos val="nextTo"/>
        <c:spPr>
          <a:ln w="15875">
            <a:solidFill>
              <a:sysClr val="windowText" lastClr="000000"/>
            </a:solidFill>
          </a:ln>
        </c:spPr>
        <c:crossAx val="201366528"/>
        <c:crosses val="autoZero"/>
        <c:crossBetween val="midCat"/>
        <c:majorUnit val="20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204107</xdr:colOff>
      <xdr:row>16</xdr:row>
      <xdr:rowOff>170089</xdr:rowOff>
    </xdr:from>
    <xdr:to>
      <xdr:col>17</xdr:col>
      <xdr:colOff>408214</xdr:colOff>
      <xdr:row>42</xdr:row>
      <xdr:rowOff>102054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317500</xdr:colOff>
      <xdr:row>12</xdr:row>
      <xdr:rowOff>192768</xdr:rowOff>
    </xdr:from>
    <xdr:to>
      <xdr:col>27</xdr:col>
      <xdr:colOff>464910</xdr:colOff>
      <xdr:row>38</xdr:row>
      <xdr:rowOff>136072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package" Target="../embeddings/Dokument_aplikace_Microsoft_Office_Word1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J1:AB14"/>
  <sheetViews>
    <sheetView tabSelected="1" view="pageLayout" topLeftCell="A12" zoomScale="84" zoomScaleNormal="100" zoomScalePageLayoutView="84" workbookViewId="0">
      <selection activeCell="L1" sqref="L1"/>
    </sheetView>
  </sheetViews>
  <sheetFormatPr defaultRowHeight="15"/>
  <cols>
    <col min="18" max="18" width="7.28515625" customWidth="1"/>
    <col min="19" max="19" width="10" customWidth="1"/>
    <col min="20" max="20" width="10.28515625" customWidth="1"/>
    <col min="25" max="25" width="7.7109375" customWidth="1"/>
    <col min="26" max="26" width="6" customWidth="1"/>
    <col min="27" max="27" width="7.7109375" customWidth="1"/>
  </cols>
  <sheetData>
    <row r="1" spans="10:28" ht="23.25">
      <c r="S1" s="17" t="s">
        <v>5</v>
      </c>
      <c r="T1" s="17"/>
      <c r="U1" s="17"/>
      <c r="V1" s="17"/>
      <c r="W1" s="17"/>
      <c r="X1" s="17"/>
      <c r="Y1" s="17"/>
      <c r="Z1" s="17"/>
      <c r="AA1" s="17"/>
      <c r="AB1" s="17"/>
    </row>
    <row r="2" spans="10:28" ht="24" thickBot="1">
      <c r="J2" s="17" t="s">
        <v>0</v>
      </c>
      <c r="K2" s="18"/>
      <c r="L2" s="18"/>
      <c r="M2" s="18"/>
      <c r="N2" s="18"/>
      <c r="O2" s="18"/>
      <c r="P2" s="18"/>
      <c r="Q2" s="18"/>
      <c r="R2" s="18"/>
    </row>
    <row r="3" spans="10:28" ht="29.25" thickBot="1">
      <c r="J3" s="1"/>
      <c r="K3" s="2"/>
      <c r="L3" s="2"/>
      <c r="M3" s="2"/>
      <c r="N3" s="2"/>
      <c r="O3" s="2"/>
      <c r="P3" s="2"/>
      <c r="Q3" s="2"/>
      <c r="R3" s="5" t="s">
        <v>2</v>
      </c>
      <c r="S3" s="5" t="s">
        <v>2</v>
      </c>
      <c r="U3" s="16" t="s">
        <v>1</v>
      </c>
      <c r="V3" s="16" t="str">
        <f>"="</f>
        <v>=</v>
      </c>
      <c r="W3" s="3" t="s">
        <v>2</v>
      </c>
      <c r="Y3" s="16" t="s">
        <v>1</v>
      </c>
      <c r="Z3" s="16" t="str">
        <f>"="</f>
        <v>=</v>
      </c>
      <c r="AA3" s="12">
        <f>S12-50</f>
        <v>49</v>
      </c>
    </row>
    <row r="4" spans="10:28" ht="28.5">
      <c r="R4" s="14"/>
      <c r="S4" s="6"/>
      <c r="U4" s="16"/>
      <c r="V4" s="16"/>
      <c r="W4" s="13" t="s">
        <v>4</v>
      </c>
      <c r="Y4" s="16"/>
      <c r="Z4" s="16"/>
      <c r="AA4" s="13" t="s">
        <v>4</v>
      </c>
    </row>
    <row r="5" spans="10:28">
      <c r="R5" s="8"/>
      <c r="S5" s="7"/>
    </row>
    <row r="6" spans="10:28">
      <c r="R6" s="8"/>
      <c r="S6" s="7"/>
    </row>
    <row r="7" spans="10:28">
      <c r="R7" s="8"/>
      <c r="S7" s="7"/>
    </row>
    <row r="8" spans="10:28" ht="28.5">
      <c r="J8" s="16" t="s">
        <v>1</v>
      </c>
      <c r="K8" s="16" t="str">
        <f>"="</f>
        <v>=</v>
      </c>
      <c r="L8" s="3" t="s">
        <v>2</v>
      </c>
      <c r="N8" s="16" t="s">
        <v>1</v>
      </c>
      <c r="O8" s="16" t="str">
        <f>"="</f>
        <v>=</v>
      </c>
      <c r="P8" s="3">
        <f>R13-50</f>
        <v>6</v>
      </c>
      <c r="R8" s="8"/>
      <c r="S8" s="7"/>
    </row>
    <row r="9" spans="10:28" ht="28.5">
      <c r="J9" s="16"/>
      <c r="K9" s="16"/>
      <c r="L9" s="4" t="s">
        <v>3</v>
      </c>
      <c r="N9" s="16"/>
      <c r="O9" s="16"/>
      <c r="P9" s="4" t="s">
        <v>3</v>
      </c>
      <c r="R9" s="8"/>
      <c r="S9" s="7"/>
    </row>
    <row r="10" spans="10:28">
      <c r="R10" s="8"/>
      <c r="S10" s="7"/>
    </row>
    <row r="11" spans="10:28">
      <c r="R11" s="8"/>
      <c r="S11" s="7"/>
    </row>
    <row r="12" spans="10:28">
      <c r="R12" s="8"/>
      <c r="S12" s="15">
        <v>99</v>
      </c>
    </row>
    <row r="13" spans="10:28" ht="15.75" thickBot="1">
      <c r="R13" s="9">
        <v>56</v>
      </c>
      <c r="S13" s="11"/>
    </row>
    <row r="14" spans="10:28" ht="15.75" thickBot="1">
      <c r="R14" s="10"/>
    </row>
  </sheetData>
  <mergeCells count="10">
    <mergeCell ref="V3:V4"/>
    <mergeCell ref="U3:U4"/>
    <mergeCell ref="S1:AB1"/>
    <mergeCell ref="J2:R2"/>
    <mergeCell ref="J8:J9"/>
    <mergeCell ref="K8:K9"/>
    <mergeCell ref="O8:O9"/>
    <mergeCell ref="N8:N9"/>
    <mergeCell ref="Z3:Z4"/>
    <mergeCell ref="Y3:Y4"/>
  </mergeCells>
  <pageMargins left="0.7" right="0.60763888888888884" top="0.90625" bottom="0.78740157499999996" header="0.3" footer="0.3"/>
  <pageSetup paperSize="9" orientation="portrait" horizontalDpi="4294967293" verticalDpi="0" r:id="rId1"/>
  <headerFooter differentFirst="1">
    <firstHeader>&amp;C&amp;G</firstHeader>
    <firstFooter>&amp;C&amp;G</firstFooter>
  </headerFooter>
  <drawing r:id="rId2"/>
  <legacyDrawing r:id="rId3"/>
  <legacyDrawingHF r:id="rId4"/>
  <oleObjects>
    <oleObject progId="Word.Document.12" shapeId="1025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E61"/>
  <sheetViews>
    <sheetView topLeftCell="A31" workbookViewId="0">
      <selection activeCell="E32" sqref="E32"/>
    </sheetView>
  </sheetViews>
  <sheetFormatPr defaultRowHeight="15"/>
  <cols>
    <col min="7" max="7" width="10.85546875" bestFit="1" customWidth="1"/>
  </cols>
  <sheetData>
    <row r="2" spans="1:5">
      <c r="A2" t="s">
        <v>3</v>
      </c>
      <c r="B2" t="s">
        <v>1</v>
      </c>
      <c r="D2" t="s">
        <v>3</v>
      </c>
      <c r="E2" t="s">
        <v>1</v>
      </c>
    </row>
    <row r="3" spans="1:5">
      <c r="A3">
        <v>-20</v>
      </c>
      <c r="B3">
        <f>List1!$P$8/List2!A3</f>
        <v>-0.3</v>
      </c>
      <c r="D3">
        <f>A3</f>
        <v>-20</v>
      </c>
      <c r="E3">
        <f>List1!$AA$3/ABS(D3)</f>
        <v>2.4500000000000002</v>
      </c>
    </row>
    <row r="4" spans="1:5">
      <c r="A4">
        <v>-19</v>
      </c>
      <c r="B4">
        <f>List1!$P$8/List2!A4</f>
        <v>-0.31578947368421051</v>
      </c>
      <c r="D4">
        <f t="shared" ref="D4:D61" si="0">A4</f>
        <v>-19</v>
      </c>
      <c r="E4">
        <f>List1!$AA$3/ABS(D4)</f>
        <v>2.5789473684210527</v>
      </c>
    </row>
    <row r="5" spans="1:5">
      <c r="A5">
        <v>-18</v>
      </c>
      <c r="B5">
        <f>List1!$P$8/List2!A5</f>
        <v>-0.33333333333333331</v>
      </c>
      <c r="D5">
        <f t="shared" si="0"/>
        <v>-18</v>
      </c>
      <c r="E5">
        <f>List1!$AA$3/ABS(D5)</f>
        <v>2.7222222222222223</v>
      </c>
    </row>
    <row r="6" spans="1:5">
      <c r="A6">
        <v>-17</v>
      </c>
      <c r="B6">
        <f>List1!$P$8/List2!A6</f>
        <v>-0.35294117647058826</v>
      </c>
      <c r="D6">
        <f t="shared" si="0"/>
        <v>-17</v>
      </c>
      <c r="E6">
        <f>List1!$AA$3/ABS(D6)</f>
        <v>2.8823529411764706</v>
      </c>
    </row>
    <row r="7" spans="1:5">
      <c r="A7">
        <v>-16</v>
      </c>
      <c r="B7">
        <f>List1!$P$8/List2!A7</f>
        <v>-0.375</v>
      </c>
      <c r="D7">
        <f t="shared" si="0"/>
        <v>-16</v>
      </c>
      <c r="E7">
        <f>List1!$AA$3/ABS(D7)</f>
        <v>3.0625</v>
      </c>
    </row>
    <row r="8" spans="1:5">
      <c r="A8">
        <v>-15</v>
      </c>
      <c r="B8">
        <f>List1!$P$8/List2!A8</f>
        <v>-0.4</v>
      </c>
      <c r="D8">
        <f t="shared" si="0"/>
        <v>-15</v>
      </c>
      <c r="E8">
        <f>List1!$AA$3/ABS(D8)</f>
        <v>3.2666666666666666</v>
      </c>
    </row>
    <row r="9" spans="1:5">
      <c r="A9">
        <v>-14</v>
      </c>
      <c r="B9">
        <f>List1!$P$8/List2!A9</f>
        <v>-0.42857142857142855</v>
      </c>
      <c r="D9">
        <f t="shared" si="0"/>
        <v>-14</v>
      </c>
      <c r="E9">
        <f>List1!$AA$3/ABS(D9)</f>
        <v>3.5</v>
      </c>
    </row>
    <row r="10" spans="1:5">
      <c r="A10">
        <v>-13</v>
      </c>
      <c r="B10">
        <f>List1!$P$8/List2!A10</f>
        <v>-0.46153846153846156</v>
      </c>
      <c r="D10">
        <f t="shared" si="0"/>
        <v>-13</v>
      </c>
      <c r="E10">
        <f>List1!$AA$3/ABS(D10)</f>
        <v>3.7692307692307692</v>
      </c>
    </row>
    <row r="11" spans="1:5">
      <c r="A11">
        <v>-12</v>
      </c>
      <c r="B11">
        <f>List1!$P$8/List2!A11</f>
        <v>-0.5</v>
      </c>
      <c r="D11">
        <f t="shared" si="0"/>
        <v>-12</v>
      </c>
      <c r="E11">
        <f>List1!$AA$3/ABS(D11)</f>
        <v>4.083333333333333</v>
      </c>
    </row>
    <row r="12" spans="1:5">
      <c r="A12">
        <v>-11</v>
      </c>
      <c r="B12">
        <f>List1!$P$8/List2!A12</f>
        <v>-0.54545454545454541</v>
      </c>
      <c r="D12">
        <f t="shared" si="0"/>
        <v>-11</v>
      </c>
      <c r="E12">
        <f>List1!$AA$3/ABS(D12)</f>
        <v>4.4545454545454541</v>
      </c>
    </row>
    <row r="13" spans="1:5">
      <c r="A13">
        <v>-10</v>
      </c>
      <c r="B13">
        <f>List1!$P$8/List2!A13</f>
        <v>-0.6</v>
      </c>
      <c r="D13">
        <f t="shared" si="0"/>
        <v>-10</v>
      </c>
      <c r="E13">
        <f>List1!$AA$3/ABS(D13)</f>
        <v>4.9000000000000004</v>
      </c>
    </row>
    <row r="14" spans="1:5">
      <c r="A14">
        <v>-9</v>
      </c>
      <c r="B14">
        <f>List1!$P$8/List2!A14</f>
        <v>-0.66666666666666663</v>
      </c>
      <c r="D14">
        <f t="shared" si="0"/>
        <v>-9</v>
      </c>
      <c r="E14">
        <f>List1!$AA$3/ABS(D14)</f>
        <v>5.4444444444444446</v>
      </c>
    </row>
    <row r="15" spans="1:5">
      <c r="A15">
        <v>-8</v>
      </c>
      <c r="B15">
        <f>List1!$P$8/List2!A15</f>
        <v>-0.75</v>
      </c>
      <c r="D15">
        <f t="shared" si="0"/>
        <v>-8</v>
      </c>
      <c r="E15">
        <f>List1!$AA$3/ABS(D15)</f>
        <v>6.125</v>
      </c>
    </row>
    <row r="16" spans="1:5">
      <c r="A16">
        <v>-7</v>
      </c>
      <c r="B16">
        <f>List1!$P$8/List2!A16</f>
        <v>-0.8571428571428571</v>
      </c>
      <c r="D16">
        <f t="shared" si="0"/>
        <v>-7</v>
      </c>
      <c r="E16">
        <f>List1!$AA$3/ABS(D16)</f>
        <v>7</v>
      </c>
    </row>
    <row r="17" spans="1:5">
      <c r="A17">
        <v>-6</v>
      </c>
      <c r="B17">
        <f>List1!$P$8/List2!A17</f>
        <v>-1</v>
      </c>
      <c r="D17">
        <f t="shared" si="0"/>
        <v>-6</v>
      </c>
      <c r="E17">
        <f>List1!$AA$3/ABS(D17)</f>
        <v>8.1666666666666661</v>
      </c>
    </row>
    <row r="18" spans="1:5">
      <c r="A18">
        <v>-5</v>
      </c>
      <c r="B18">
        <f>List1!$P$8/List2!A18</f>
        <v>-1.2</v>
      </c>
      <c r="D18">
        <f t="shared" si="0"/>
        <v>-5</v>
      </c>
      <c r="E18">
        <f>List1!$AA$3/ABS(D18)</f>
        <v>9.8000000000000007</v>
      </c>
    </row>
    <row r="19" spans="1:5">
      <c r="A19">
        <v>-4</v>
      </c>
      <c r="B19">
        <f>List1!$P$8/List2!A19</f>
        <v>-1.5</v>
      </c>
      <c r="D19">
        <f t="shared" si="0"/>
        <v>-4</v>
      </c>
      <c r="E19">
        <f>List1!$AA$3/ABS(D19)</f>
        <v>12.25</v>
      </c>
    </row>
    <row r="20" spans="1:5">
      <c r="A20">
        <v>-3</v>
      </c>
      <c r="B20">
        <f>List1!$P$8/List2!A20</f>
        <v>-2</v>
      </c>
      <c r="D20">
        <f t="shared" si="0"/>
        <v>-3</v>
      </c>
      <c r="E20">
        <f>List1!$AA$3/ABS(D20)</f>
        <v>16.333333333333332</v>
      </c>
    </row>
    <row r="21" spans="1:5">
      <c r="A21">
        <v>-2</v>
      </c>
      <c r="B21">
        <f>List1!$P$8/List2!A21</f>
        <v>-3</v>
      </c>
      <c r="D21">
        <f t="shared" si="0"/>
        <v>-2</v>
      </c>
      <c r="E21">
        <f>List1!$AA$3/ABS(D21)</f>
        <v>24.5</v>
      </c>
    </row>
    <row r="22" spans="1:5">
      <c r="A22">
        <v>-1</v>
      </c>
      <c r="B22">
        <f>List1!$P$8/List2!A22</f>
        <v>-6</v>
      </c>
      <c r="D22">
        <f t="shared" si="0"/>
        <v>-1</v>
      </c>
      <c r="E22">
        <f>List1!$AA$3/ABS(D22)</f>
        <v>49</v>
      </c>
    </row>
    <row r="23" spans="1:5">
      <c r="A23">
        <v>-0.9</v>
      </c>
      <c r="B23">
        <f>List1!$P$8/List2!A23</f>
        <v>-6.6666666666666661</v>
      </c>
      <c r="D23">
        <f t="shared" si="0"/>
        <v>-0.9</v>
      </c>
      <c r="E23">
        <f>List1!$AA$3/ABS(D23)</f>
        <v>54.444444444444443</v>
      </c>
    </row>
    <row r="24" spans="1:5">
      <c r="A24">
        <v>-0.8</v>
      </c>
      <c r="B24">
        <f>List1!$P$8/List2!A24</f>
        <v>-7.5</v>
      </c>
      <c r="D24">
        <f t="shared" si="0"/>
        <v>-0.8</v>
      </c>
      <c r="E24">
        <f>List1!$AA$3/ABS(D24)</f>
        <v>61.25</v>
      </c>
    </row>
    <row r="25" spans="1:5">
      <c r="A25">
        <v>-0.7</v>
      </c>
      <c r="B25">
        <f>List1!$P$8/List2!A25</f>
        <v>-8.5714285714285712</v>
      </c>
      <c r="D25">
        <f t="shared" si="0"/>
        <v>-0.7</v>
      </c>
      <c r="E25">
        <f>List1!$AA$3/ABS(D25)</f>
        <v>70</v>
      </c>
    </row>
    <row r="26" spans="1:5">
      <c r="A26">
        <v>-0.6</v>
      </c>
      <c r="B26">
        <f>List1!$P$8/List2!A26</f>
        <v>-10</v>
      </c>
      <c r="D26">
        <f t="shared" si="0"/>
        <v>-0.6</v>
      </c>
      <c r="E26">
        <f>List1!$AA$3/ABS(D26)</f>
        <v>81.666666666666671</v>
      </c>
    </row>
    <row r="27" spans="1:5">
      <c r="A27">
        <v>-0.5</v>
      </c>
      <c r="B27">
        <f>List1!$P$8/List2!A27</f>
        <v>-12</v>
      </c>
      <c r="D27">
        <f t="shared" si="0"/>
        <v>-0.5</v>
      </c>
      <c r="E27">
        <f>List1!$AA$3/ABS(D27)</f>
        <v>98</v>
      </c>
    </row>
    <row r="28" spans="1:5">
      <c r="A28">
        <v>-0.4</v>
      </c>
      <c r="B28">
        <f>List1!$P$8/List2!A28</f>
        <v>-15</v>
      </c>
      <c r="D28">
        <f t="shared" si="0"/>
        <v>-0.4</v>
      </c>
      <c r="E28">
        <f>List1!$AA$3/ABS(D28)</f>
        <v>122.5</v>
      </c>
    </row>
    <row r="29" spans="1:5">
      <c r="A29">
        <v>-0.3</v>
      </c>
      <c r="B29">
        <f>List1!$P$8/List2!A29</f>
        <v>-20</v>
      </c>
      <c r="D29">
        <f t="shared" si="0"/>
        <v>-0.3</v>
      </c>
      <c r="E29">
        <f>List1!$AA$3/ABS(D29)</f>
        <v>163.33333333333334</v>
      </c>
    </row>
    <row r="30" spans="1:5">
      <c r="A30">
        <v>-0.2</v>
      </c>
      <c r="B30">
        <f>List1!$P$8/List2!A30</f>
        <v>-30</v>
      </c>
      <c r="D30">
        <f t="shared" si="0"/>
        <v>-0.2</v>
      </c>
      <c r="E30">
        <f>List1!$AA$3/ABS(D30)</f>
        <v>245</v>
      </c>
    </row>
    <row r="31" spans="1:5">
      <c r="A31">
        <v>-0.1</v>
      </c>
      <c r="B31">
        <f>List1!$P$8/List2!A31</f>
        <v>-60</v>
      </c>
      <c r="D31">
        <f t="shared" si="0"/>
        <v>-0.1</v>
      </c>
      <c r="E31">
        <f>List1!$AA$3/ABS(D31)</f>
        <v>490</v>
      </c>
    </row>
    <row r="33" spans="1:5">
      <c r="A33">
        <v>0.1</v>
      </c>
      <c r="B33">
        <f>List1!$P$8/List2!A33</f>
        <v>60</v>
      </c>
      <c r="D33">
        <f t="shared" si="0"/>
        <v>0.1</v>
      </c>
      <c r="E33">
        <f>List1!$AA$3/ABS(D33)</f>
        <v>490</v>
      </c>
    </row>
    <row r="34" spans="1:5">
      <c r="A34">
        <v>0.2</v>
      </c>
      <c r="B34">
        <f>List1!$P$8/List2!A34</f>
        <v>30</v>
      </c>
      <c r="D34">
        <f t="shared" si="0"/>
        <v>0.2</v>
      </c>
      <c r="E34">
        <f>List1!$AA$3/ABS(D34)</f>
        <v>245</v>
      </c>
    </row>
    <row r="35" spans="1:5">
      <c r="A35">
        <v>0.3</v>
      </c>
      <c r="B35">
        <f>List1!$P$8/List2!A35</f>
        <v>20</v>
      </c>
      <c r="D35">
        <f t="shared" si="0"/>
        <v>0.3</v>
      </c>
      <c r="E35">
        <f>List1!$AA$3/ABS(D35)</f>
        <v>163.33333333333334</v>
      </c>
    </row>
    <row r="36" spans="1:5">
      <c r="A36">
        <v>0.4</v>
      </c>
      <c r="B36">
        <f>List1!$P$8/List2!A36</f>
        <v>15</v>
      </c>
      <c r="D36">
        <f t="shared" si="0"/>
        <v>0.4</v>
      </c>
      <c r="E36">
        <f>List1!$AA$3/ABS(D36)</f>
        <v>122.5</v>
      </c>
    </row>
    <row r="37" spans="1:5">
      <c r="A37">
        <v>0.5</v>
      </c>
      <c r="B37">
        <f>List1!$P$8/List2!A37</f>
        <v>12</v>
      </c>
      <c r="D37">
        <f t="shared" si="0"/>
        <v>0.5</v>
      </c>
      <c r="E37">
        <f>List1!$AA$3/ABS(D37)</f>
        <v>98</v>
      </c>
    </row>
    <row r="38" spans="1:5">
      <c r="A38">
        <v>0.6</v>
      </c>
      <c r="B38">
        <f>List1!$P$8/List2!A38</f>
        <v>10</v>
      </c>
      <c r="D38">
        <f t="shared" si="0"/>
        <v>0.6</v>
      </c>
      <c r="E38">
        <f>List1!$AA$3/ABS(D38)</f>
        <v>81.666666666666671</v>
      </c>
    </row>
    <row r="39" spans="1:5">
      <c r="A39">
        <v>0.7</v>
      </c>
      <c r="B39">
        <f>List1!$P$8/List2!A39</f>
        <v>8.5714285714285712</v>
      </c>
      <c r="D39">
        <f t="shared" si="0"/>
        <v>0.7</v>
      </c>
      <c r="E39">
        <f>List1!$AA$3/ABS(D39)</f>
        <v>70</v>
      </c>
    </row>
    <row r="40" spans="1:5">
      <c r="A40">
        <v>0.8</v>
      </c>
      <c r="B40">
        <f>List1!$P$8/List2!A40</f>
        <v>7.5</v>
      </c>
      <c r="D40">
        <f t="shared" si="0"/>
        <v>0.8</v>
      </c>
      <c r="E40">
        <f>List1!$AA$3/ABS(D40)</f>
        <v>61.25</v>
      </c>
    </row>
    <row r="41" spans="1:5">
      <c r="A41">
        <v>0.9</v>
      </c>
      <c r="B41">
        <f>List1!$P$8/List2!A41</f>
        <v>6.6666666666666661</v>
      </c>
      <c r="D41">
        <f t="shared" si="0"/>
        <v>0.9</v>
      </c>
      <c r="E41">
        <f>List1!$AA$3/ABS(D41)</f>
        <v>54.444444444444443</v>
      </c>
    </row>
    <row r="42" spans="1:5">
      <c r="A42">
        <v>1</v>
      </c>
      <c r="B42">
        <f>List1!$P$8/List2!A42</f>
        <v>6</v>
      </c>
      <c r="D42">
        <f t="shared" si="0"/>
        <v>1</v>
      </c>
      <c r="E42">
        <f>List1!$AA$3/ABS(D42)</f>
        <v>49</v>
      </c>
    </row>
    <row r="43" spans="1:5">
      <c r="A43">
        <v>2</v>
      </c>
      <c r="B43">
        <f>List1!$P$8/List2!A43</f>
        <v>3</v>
      </c>
      <c r="D43">
        <f t="shared" si="0"/>
        <v>2</v>
      </c>
      <c r="E43">
        <f>List1!$AA$3/ABS(D43)</f>
        <v>24.5</v>
      </c>
    </row>
    <row r="44" spans="1:5">
      <c r="A44">
        <v>3</v>
      </c>
      <c r="B44">
        <f>List1!$P$8/List2!A44</f>
        <v>2</v>
      </c>
      <c r="D44">
        <f t="shared" si="0"/>
        <v>3</v>
      </c>
      <c r="E44">
        <f>List1!$AA$3/ABS(D44)</f>
        <v>16.333333333333332</v>
      </c>
    </row>
    <row r="45" spans="1:5">
      <c r="A45">
        <v>4</v>
      </c>
      <c r="B45">
        <f>List1!$P$8/List2!A45</f>
        <v>1.5</v>
      </c>
      <c r="D45">
        <f t="shared" si="0"/>
        <v>4</v>
      </c>
      <c r="E45">
        <f>List1!$AA$3/ABS(D45)</f>
        <v>12.25</v>
      </c>
    </row>
    <row r="46" spans="1:5">
      <c r="A46">
        <v>5</v>
      </c>
      <c r="B46">
        <f>List1!$P$8/List2!A46</f>
        <v>1.2</v>
      </c>
      <c r="D46">
        <f t="shared" si="0"/>
        <v>5</v>
      </c>
      <c r="E46">
        <f>List1!$AA$3/ABS(D46)</f>
        <v>9.8000000000000007</v>
      </c>
    </row>
    <row r="47" spans="1:5">
      <c r="A47">
        <v>6</v>
      </c>
      <c r="B47">
        <f>List1!$P$8/List2!A47</f>
        <v>1</v>
      </c>
      <c r="D47">
        <f t="shared" si="0"/>
        <v>6</v>
      </c>
      <c r="E47">
        <f>List1!$AA$3/ABS(D47)</f>
        <v>8.1666666666666661</v>
      </c>
    </row>
    <row r="48" spans="1:5">
      <c r="A48">
        <v>7</v>
      </c>
      <c r="B48">
        <f>List1!$P$8/List2!A48</f>
        <v>0.8571428571428571</v>
      </c>
      <c r="D48">
        <f t="shared" si="0"/>
        <v>7</v>
      </c>
      <c r="E48">
        <f>List1!$AA$3/ABS(D48)</f>
        <v>7</v>
      </c>
    </row>
    <row r="49" spans="1:5">
      <c r="A49">
        <v>8</v>
      </c>
      <c r="B49">
        <f>List1!$P$8/List2!A49</f>
        <v>0.75</v>
      </c>
      <c r="D49">
        <f t="shared" si="0"/>
        <v>8</v>
      </c>
      <c r="E49">
        <f>List1!$AA$3/ABS(D49)</f>
        <v>6.125</v>
      </c>
    </row>
    <row r="50" spans="1:5">
      <c r="A50">
        <v>9</v>
      </c>
      <c r="B50">
        <f>List1!$P$8/List2!A50</f>
        <v>0.66666666666666663</v>
      </c>
      <c r="D50">
        <f t="shared" si="0"/>
        <v>9</v>
      </c>
      <c r="E50">
        <f>List1!$AA$3/ABS(D50)</f>
        <v>5.4444444444444446</v>
      </c>
    </row>
    <row r="51" spans="1:5">
      <c r="A51">
        <v>10</v>
      </c>
      <c r="B51">
        <f>List1!$P$8/List2!A51</f>
        <v>0.6</v>
      </c>
      <c r="D51">
        <f t="shared" si="0"/>
        <v>10</v>
      </c>
      <c r="E51">
        <f>List1!$AA$3/ABS(D51)</f>
        <v>4.9000000000000004</v>
      </c>
    </row>
    <row r="52" spans="1:5">
      <c r="A52">
        <v>11</v>
      </c>
      <c r="B52">
        <f>List1!$P$8/List2!A52</f>
        <v>0.54545454545454541</v>
      </c>
      <c r="D52">
        <f t="shared" si="0"/>
        <v>11</v>
      </c>
      <c r="E52">
        <f>List1!$AA$3/ABS(D52)</f>
        <v>4.4545454545454541</v>
      </c>
    </row>
    <row r="53" spans="1:5">
      <c r="A53">
        <v>12</v>
      </c>
      <c r="B53">
        <f>List1!$P$8/List2!A53</f>
        <v>0.5</v>
      </c>
      <c r="D53">
        <f t="shared" si="0"/>
        <v>12</v>
      </c>
      <c r="E53">
        <f>List1!$AA$3/ABS(D53)</f>
        <v>4.083333333333333</v>
      </c>
    </row>
    <row r="54" spans="1:5">
      <c r="A54">
        <v>13</v>
      </c>
      <c r="B54">
        <f>List1!$P$8/List2!A54</f>
        <v>0.46153846153846156</v>
      </c>
      <c r="D54">
        <f t="shared" si="0"/>
        <v>13</v>
      </c>
      <c r="E54">
        <f>List1!$AA$3/ABS(D54)</f>
        <v>3.7692307692307692</v>
      </c>
    </row>
    <row r="55" spans="1:5">
      <c r="A55">
        <v>14</v>
      </c>
      <c r="B55">
        <f>List1!$P$8/List2!A55</f>
        <v>0.42857142857142855</v>
      </c>
      <c r="D55">
        <f t="shared" si="0"/>
        <v>14</v>
      </c>
      <c r="E55">
        <f>List1!$AA$3/ABS(D55)</f>
        <v>3.5</v>
      </c>
    </row>
    <row r="56" spans="1:5">
      <c r="A56">
        <v>15</v>
      </c>
      <c r="B56">
        <f>List1!$P$8/List2!A56</f>
        <v>0.4</v>
      </c>
      <c r="D56">
        <f t="shared" si="0"/>
        <v>15</v>
      </c>
      <c r="E56">
        <f>List1!$AA$3/ABS(D56)</f>
        <v>3.2666666666666666</v>
      </c>
    </row>
    <row r="57" spans="1:5">
      <c r="A57">
        <v>16</v>
      </c>
      <c r="B57">
        <f>List1!$P$8/List2!A57</f>
        <v>0.375</v>
      </c>
      <c r="D57">
        <f t="shared" si="0"/>
        <v>16</v>
      </c>
      <c r="E57">
        <f>List1!$AA$3/ABS(D57)</f>
        <v>3.0625</v>
      </c>
    </row>
    <row r="58" spans="1:5">
      <c r="A58">
        <v>17</v>
      </c>
      <c r="B58">
        <f>List1!$P$8/List2!A58</f>
        <v>0.35294117647058826</v>
      </c>
      <c r="D58">
        <f t="shared" si="0"/>
        <v>17</v>
      </c>
      <c r="E58">
        <f>List1!$AA$3/ABS(D58)</f>
        <v>2.8823529411764706</v>
      </c>
    </row>
    <row r="59" spans="1:5">
      <c r="A59">
        <v>18</v>
      </c>
      <c r="B59">
        <f>List1!$P$8/List2!A59</f>
        <v>0.33333333333333331</v>
      </c>
      <c r="D59">
        <f t="shared" si="0"/>
        <v>18</v>
      </c>
      <c r="E59">
        <f>List1!$AA$3/ABS(D59)</f>
        <v>2.7222222222222223</v>
      </c>
    </row>
    <row r="60" spans="1:5">
      <c r="A60">
        <v>19</v>
      </c>
      <c r="B60">
        <f>List1!$P$8/List2!A60</f>
        <v>0.31578947368421051</v>
      </c>
      <c r="D60">
        <f t="shared" si="0"/>
        <v>19</v>
      </c>
      <c r="E60">
        <f>List1!$AA$3/ABS(D60)</f>
        <v>2.5789473684210527</v>
      </c>
    </row>
    <row r="61" spans="1:5">
      <c r="A61">
        <v>20</v>
      </c>
      <c r="B61">
        <f>List1!$P$8/List2!A61</f>
        <v>0.3</v>
      </c>
      <c r="D61">
        <f t="shared" si="0"/>
        <v>20</v>
      </c>
      <c r="E61">
        <f>List1!$AA$3/ABS(D61)</f>
        <v>2.4500000000000002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2014-03-02T21:21:36Z</cp:lastPrinted>
  <dcterms:created xsi:type="dcterms:W3CDTF">2014-02-25T15:28:32Z</dcterms:created>
  <dcterms:modified xsi:type="dcterms:W3CDTF">2014-03-02T21:21:39Z</dcterms:modified>
</cp:coreProperties>
</file>